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76"/>
  <c r="H176"/>
  <c r="J176"/>
  <c r="G176"/>
  <c r="I157"/>
  <c r="J157"/>
  <c r="H157"/>
  <c r="G157"/>
  <c r="J138"/>
  <c r="I138"/>
  <c r="H138"/>
  <c r="G138"/>
  <c r="I119"/>
  <c r="G119"/>
  <c r="J100"/>
  <c r="I100"/>
  <c r="H100"/>
  <c r="G100"/>
  <c r="F100"/>
  <c r="J81"/>
  <c r="F81"/>
  <c r="J62"/>
  <c r="I62"/>
  <c r="H62"/>
  <c r="F62"/>
  <c r="G43"/>
  <c r="I43"/>
  <c r="F43"/>
  <c r="H43"/>
  <c r="J43"/>
  <c r="G81"/>
  <c r="I81"/>
  <c r="H81"/>
  <c r="G62"/>
  <c r="F119"/>
  <c r="F138"/>
  <c r="F157"/>
  <c r="F176"/>
  <c r="F195"/>
  <c r="I24"/>
  <c r="F24"/>
  <c r="J24"/>
  <c r="H24"/>
  <c r="G24"/>
  <c r="J196" l="1"/>
  <c r="G196"/>
  <c r="H196"/>
  <c r="I196"/>
  <c r="F196"/>
</calcChain>
</file>

<file path=xl/sharedStrings.xml><?xml version="1.0" encoding="utf-8"?>
<sst xmlns="http://schemas.openxmlformats.org/spreadsheetml/2006/main" count="305" uniqueCount="79">
  <si>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</si>
  <si>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</si>
  <si>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</si>
  <si>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</si>
  <si>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</si>
  <si>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</si>
  <si>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</si>
  <si>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</si>
  <si>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</si>
  <si>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</si>
  <si>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</si>
  <si>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</si>
  <si>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</si>
  <si>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</si>
  <si>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</si>
  <si>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</si>
  <si>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</si>
  <si>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</si>
  <si>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</si>
  <si>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</si>
  <si>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</si>
  <si>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</si>
  <si>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</si>
  <si>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</si>
  <si>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</si>
  <si>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</si>
  <si>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</si>
  <si>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</si>
  <si>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</si>
  <si>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</si>
  <si>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</si>
  <si>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</si>
  <si>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</si>
  <si>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</si>
  <si>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</si>
  <si>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</si>
  <si>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</si>
  <si>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</si>
  <si>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</si>
  <si>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</si>
  <si>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пшенная с маслом</t>
  </si>
  <si>
    <t>Какао с молоком</t>
  </si>
  <si>
    <t>Хлеб пшеничный</t>
  </si>
  <si>
    <t>Фрукты</t>
  </si>
  <si>
    <t>Гуляш</t>
  </si>
  <si>
    <t>Пюре картофельное</t>
  </si>
  <si>
    <t>Компот из плодов или ягод сушеных</t>
  </si>
  <si>
    <t>Хлеб ржаной</t>
  </si>
  <si>
    <t>Запеканка из творога со сгущеным молоком</t>
  </si>
  <si>
    <t>Чай с сахаром</t>
  </si>
  <si>
    <t>Йогурт фруктовый</t>
  </si>
  <si>
    <t>Котлета рубленая из бройлеров-цыплят</t>
  </si>
  <si>
    <t>Макароны отварные</t>
  </si>
  <si>
    <t>Сок натуральный</t>
  </si>
  <si>
    <t>Блины со сгущеным молоком</t>
  </si>
  <si>
    <t>Каша вязкая рисовая с маслом</t>
  </si>
  <si>
    <t>Кофейный напиток</t>
  </si>
  <si>
    <t>Сыр (порциями)</t>
  </si>
  <si>
    <t>Кондитерские изделия фасовчные</t>
  </si>
  <si>
    <t>Биточек</t>
  </si>
  <si>
    <t>Каша гречневая рассыпчатая</t>
  </si>
  <si>
    <t>Кисель витаминизированный</t>
  </si>
  <si>
    <t>Рыба отварная</t>
  </si>
  <si>
    <t>Салат из горошка зеленого консервированного</t>
  </si>
  <si>
    <t>Консервы овощные закусочные (кукуруза)</t>
  </si>
  <si>
    <t>Тефтели (первый вариант)</t>
  </si>
  <si>
    <t>Рис отварной</t>
  </si>
  <si>
    <t>Андриенко А.В.</t>
  </si>
  <si>
    <t>МБОУ Сосновская СШ №1</t>
  </si>
  <si>
    <t>Суп картофельный на рыбном бульоне</t>
  </si>
  <si>
    <t>Суп с макаронными изделиями</t>
  </si>
  <si>
    <t>Рассольник ленинградский</t>
  </si>
  <si>
    <t>Суп картофельный с бобовыми</t>
  </si>
  <si>
    <t>Борщ с капустой и картофелем</t>
  </si>
  <si>
    <t>Щи из свежей капусты с картофелем</t>
  </si>
  <si>
    <t>Макарон отварной</t>
  </si>
  <si>
    <t>Курица отварная</t>
  </si>
  <si>
    <t>Молоко витаминизированное</t>
  </si>
  <si>
    <t>Борщ из свежей капусты и картофеля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</si>
</sst>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13" sqref="E1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68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7.7</v>
      </c>
      <c r="H6" s="40">
        <v>12.3</v>
      </c>
      <c r="I6" s="40">
        <v>42.4</v>
      </c>
      <c r="J6" s="40">
        <v>320</v>
      </c>
      <c r="K6" s="41">
        <v>302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4.9000000000000004</v>
      </c>
      <c r="H8" s="43">
        <v>5</v>
      </c>
      <c r="I8" s="43">
        <v>32.5</v>
      </c>
      <c r="J8" s="43">
        <v>190</v>
      </c>
      <c r="K8" s="44">
        <v>693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3.2</v>
      </c>
      <c r="H9" s="43">
        <v>0.4</v>
      </c>
      <c r="I9" s="43">
        <v>19.2</v>
      </c>
      <c r="J9" s="43">
        <v>96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1</v>
      </c>
      <c r="H10" s="43"/>
      <c r="I10" s="43">
        <v>26.3</v>
      </c>
      <c r="J10" s="43">
        <v>71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16.8</v>
      </c>
      <c r="H13" s="19">
        <f t="shared" si="0"/>
        <v>17.7</v>
      </c>
      <c r="I13" s="19">
        <f t="shared" si="0"/>
        <v>120.4</v>
      </c>
      <c r="J13" s="19">
        <f t="shared" si="0"/>
        <v>677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3"/>
      <c r="B15" s="15"/>
      <c r="C15" s="11"/>
      <c r="D15" s="7" t="s">
        <v>27</v>
      </c>
      <c r="E15" s="42" t="s">
        <v>69</v>
      </c>
      <c r="F15" s="43">
        <v>275</v>
      </c>
      <c r="G15" s="43">
        <v>10.6</v>
      </c>
      <c r="H15" s="43">
        <v>4.4000000000000004</v>
      </c>
      <c r="I15" s="43">
        <v>20.5</v>
      </c>
      <c r="J15" s="43">
        <v>167</v>
      </c>
      <c r="K15" s="44">
        <v>133</v>
      </c>
      <c r="L15" s="43"/>
    </row>
    <row r="16" spans="1:12" ht="15">
      <c r="A16" s="23"/>
      <c r="B16" s="15"/>
      <c r="C16" s="11"/>
      <c r="D16" s="7" t="s">
        <v>28</v>
      </c>
      <c r="E16" s="39" t="s">
        <v>40</v>
      </c>
      <c r="F16" s="40">
        <v>200</v>
      </c>
      <c r="G16" s="40">
        <v>7.7</v>
      </c>
      <c r="H16" s="40">
        <v>12.3</v>
      </c>
      <c r="I16" s="40">
        <v>42.4</v>
      </c>
      <c r="J16" s="40">
        <v>320</v>
      </c>
      <c r="K16" s="41">
        <v>302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3.2</v>
      </c>
      <c r="H19" s="43">
        <v>0.4</v>
      </c>
      <c r="I19" s="43">
        <v>19.2</v>
      </c>
      <c r="J19" s="43">
        <v>96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/>
      <c r="L20" s="43"/>
    </row>
    <row r="21" spans="1:12" ht="15">
      <c r="A21" s="23"/>
      <c r="B21" s="15"/>
      <c r="C21" s="11"/>
      <c r="D21" s="6" t="s">
        <v>43</v>
      </c>
      <c r="E21" s="42" t="s">
        <v>43</v>
      </c>
      <c r="F21" s="43">
        <v>200</v>
      </c>
      <c r="G21" s="43">
        <v>1</v>
      </c>
      <c r="H21" s="43"/>
      <c r="I21" s="43">
        <v>26.3</v>
      </c>
      <c r="J21" s="43">
        <v>71</v>
      </c>
      <c r="K21" s="44"/>
      <c r="L21" s="43"/>
    </row>
    <row r="22" spans="1:12" ht="15">
      <c r="A22" s="23"/>
      <c r="B22" s="15"/>
      <c r="C22" s="11"/>
      <c r="D22" s="57" t="s">
        <v>22</v>
      </c>
      <c r="E22" s="42" t="s">
        <v>41</v>
      </c>
      <c r="F22" s="43">
        <v>200</v>
      </c>
      <c r="G22" s="43">
        <v>4.9000000000000004</v>
      </c>
      <c r="H22" s="43">
        <v>5</v>
      </c>
      <c r="I22" s="43">
        <v>32.5</v>
      </c>
      <c r="J22" s="43">
        <v>190</v>
      </c>
      <c r="K22" s="44">
        <v>693</v>
      </c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965</v>
      </c>
      <c r="G23" s="19">
        <f t="shared" ref="G23:J23" si="2">SUM(G14:G22)</f>
        <v>30.700000000000003</v>
      </c>
      <c r="H23" s="19">
        <f t="shared" si="2"/>
        <v>22.700000000000003</v>
      </c>
      <c r="I23" s="19">
        <f t="shared" si="2"/>
        <v>157.6</v>
      </c>
      <c r="J23" s="19">
        <f t="shared" si="2"/>
        <v>931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1605</v>
      </c>
      <c r="G24" s="32">
        <f t="shared" ref="G24:J24" si="4">G13+G23</f>
        <v>47.5</v>
      </c>
      <c r="H24" s="32">
        <f t="shared" si="4"/>
        <v>40.400000000000006</v>
      </c>
      <c r="I24" s="32">
        <f t="shared" si="4"/>
        <v>278</v>
      </c>
      <c r="J24" s="32">
        <f t="shared" si="4"/>
        <v>1608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13.9</v>
      </c>
      <c r="H25" s="40">
        <v>6.5</v>
      </c>
      <c r="I25" s="40">
        <v>4</v>
      </c>
      <c r="J25" s="40">
        <v>132</v>
      </c>
      <c r="K25" s="41">
        <v>437</v>
      </c>
      <c r="L25" s="40"/>
    </row>
    <row r="26" spans="1:12" ht="15">
      <c r="A26" s="14"/>
      <c r="B26" s="15"/>
      <c r="C26" s="11"/>
      <c r="D26" s="6"/>
      <c r="E26" s="42" t="s">
        <v>45</v>
      </c>
      <c r="F26" s="43">
        <v>150</v>
      </c>
      <c r="G26" s="43">
        <v>3.2</v>
      </c>
      <c r="H26" s="43">
        <v>6.8</v>
      </c>
      <c r="I26" s="43">
        <v>21.9</v>
      </c>
      <c r="J26" s="43">
        <v>164</v>
      </c>
      <c r="K26" s="44">
        <v>520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0.4</v>
      </c>
      <c r="H27" s="43">
        <v>0</v>
      </c>
      <c r="I27" s="43">
        <v>29.6</v>
      </c>
      <c r="J27" s="43">
        <v>116</v>
      </c>
      <c r="K27" s="44">
        <v>638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3.2</v>
      </c>
      <c r="H28" s="43">
        <v>0.4</v>
      </c>
      <c r="I28" s="43">
        <v>19.2</v>
      </c>
      <c r="J28" s="43">
        <v>96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20.7</v>
      </c>
      <c r="H32" s="19">
        <f t="shared" ref="H32" si="7">SUM(H25:H31)</f>
        <v>13.700000000000001</v>
      </c>
      <c r="I32" s="19">
        <f t="shared" ref="I32" si="8">SUM(I25:I31)</f>
        <v>74.7</v>
      </c>
      <c r="J32" s="19">
        <f t="shared" ref="J32:L32" si="9">SUM(J25:J31)</f>
        <v>508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42" t="s">
        <v>70</v>
      </c>
      <c r="F34" s="43">
        <v>250</v>
      </c>
      <c r="G34" s="43">
        <v>9.8000000000000007</v>
      </c>
      <c r="H34" s="43">
        <v>6.6</v>
      </c>
      <c r="I34" s="43">
        <v>13.1</v>
      </c>
      <c r="J34" s="43">
        <v>152</v>
      </c>
      <c r="K34" s="44">
        <v>147</v>
      </c>
      <c r="L34" s="43"/>
    </row>
    <row r="35" spans="1:12" ht="15">
      <c r="A35" s="14"/>
      <c r="B35" s="15"/>
      <c r="C35" s="11"/>
      <c r="D35" s="7" t="s">
        <v>28</v>
      </c>
      <c r="E35" s="39" t="s">
        <v>44</v>
      </c>
      <c r="F35" s="40">
        <v>100</v>
      </c>
      <c r="G35" s="40">
        <v>13.9</v>
      </c>
      <c r="H35" s="40">
        <v>6.5</v>
      </c>
      <c r="I35" s="40">
        <v>4</v>
      </c>
      <c r="J35" s="40">
        <v>132</v>
      </c>
      <c r="K35" s="41">
        <v>437</v>
      </c>
      <c r="L35" s="43"/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3.2</v>
      </c>
      <c r="H36" s="43">
        <v>6.8</v>
      </c>
      <c r="I36" s="43">
        <v>21.9</v>
      </c>
      <c r="J36" s="43">
        <v>164</v>
      </c>
      <c r="K36" s="44">
        <v>520</v>
      </c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3.2</v>
      </c>
      <c r="H38" s="43">
        <v>0.4</v>
      </c>
      <c r="I38" s="43">
        <v>19.2</v>
      </c>
      <c r="J38" s="43">
        <v>96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/>
      <c r="L39" s="43"/>
    </row>
    <row r="40" spans="1:12" ht="15">
      <c r="A40" s="14"/>
      <c r="B40" s="15"/>
      <c r="C40" s="11"/>
      <c r="D40" s="57" t="s">
        <v>22</v>
      </c>
      <c r="E40" s="42" t="s">
        <v>46</v>
      </c>
      <c r="F40" s="43">
        <v>200</v>
      </c>
      <c r="G40" s="43">
        <v>0.4</v>
      </c>
      <c r="H40" s="43">
        <v>0</v>
      </c>
      <c r="I40" s="43">
        <v>29.6</v>
      </c>
      <c r="J40" s="43">
        <v>116</v>
      </c>
      <c r="K40" s="44">
        <v>638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33.799999999999997</v>
      </c>
      <c r="H42" s="19">
        <f t="shared" ref="H42" si="11">SUM(H33:H41)</f>
        <v>20.9</v>
      </c>
      <c r="I42" s="19">
        <f t="shared" ref="I42" si="12">SUM(I33:I41)</f>
        <v>104.5</v>
      </c>
      <c r="J42" s="19">
        <f t="shared" ref="J42:L42" si="13">SUM(J33:J41)</f>
        <v>747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54.5</v>
      </c>
      <c r="H43" s="32">
        <f t="shared" ref="H43" si="15">H32+H42</f>
        <v>34.6</v>
      </c>
      <c r="I43" s="32">
        <f t="shared" ref="I43" si="16">I32+I42</f>
        <v>179.2</v>
      </c>
      <c r="J43" s="32">
        <f t="shared" ref="J43:L43" si="17">J32+J42</f>
        <v>1255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22.5</v>
      </c>
      <c r="H44" s="40">
        <v>20</v>
      </c>
      <c r="I44" s="40">
        <v>20.6</v>
      </c>
      <c r="J44" s="40">
        <v>359</v>
      </c>
      <c r="K44" s="41">
        <v>366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1.1000000000000001</v>
      </c>
      <c r="H46" s="43"/>
      <c r="I46" s="43">
        <v>18.2</v>
      </c>
      <c r="J46" s="43">
        <v>76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</v>
      </c>
      <c r="H47" s="43">
        <v>0.4</v>
      </c>
      <c r="I47" s="43">
        <v>19.2</v>
      </c>
      <c r="J47" s="43">
        <v>96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110</v>
      </c>
      <c r="G49" s="43">
        <v>5</v>
      </c>
      <c r="H49" s="43">
        <v>3.2</v>
      </c>
      <c r="I49" s="43">
        <v>8.5</v>
      </c>
      <c r="J49" s="43">
        <v>85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31.8</v>
      </c>
      <c r="H51" s="19">
        <f t="shared" ref="H51" si="19">SUM(H44:H50)</f>
        <v>23.599999999999998</v>
      </c>
      <c r="I51" s="19">
        <f t="shared" ref="I51" si="20">SUM(I44:I50)</f>
        <v>66.5</v>
      </c>
      <c r="J51" s="19">
        <f t="shared" ref="J51:L51" si="21">SUM(J44:J50)</f>
        <v>616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>
      <c r="A53" s="23"/>
      <c r="B53" s="15"/>
      <c r="C53" s="11"/>
      <c r="D53" s="7" t="s">
        <v>27</v>
      </c>
      <c r="E53" s="42" t="s">
        <v>71</v>
      </c>
      <c r="F53" s="43">
        <v>250</v>
      </c>
      <c r="G53" s="43">
        <v>9.8000000000000007</v>
      </c>
      <c r="H53" s="43">
        <v>14.4</v>
      </c>
      <c r="I53" s="43">
        <v>10</v>
      </c>
      <c r="J53" s="43">
        <v>134</v>
      </c>
      <c r="K53" s="44">
        <v>130</v>
      </c>
      <c r="L53" s="43"/>
    </row>
    <row r="54" spans="1:12" ht="15">
      <c r="A54" s="23"/>
      <c r="B54" s="15"/>
      <c r="C54" s="11"/>
      <c r="D54" s="7" t="s">
        <v>28</v>
      </c>
      <c r="E54" s="39" t="s">
        <v>48</v>
      </c>
      <c r="F54" s="40">
        <v>200</v>
      </c>
      <c r="G54" s="40">
        <v>22.5</v>
      </c>
      <c r="H54" s="40">
        <v>20</v>
      </c>
      <c r="I54" s="40">
        <v>20.6</v>
      </c>
      <c r="J54" s="40">
        <v>359</v>
      </c>
      <c r="K54" s="41">
        <v>366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3.2</v>
      </c>
      <c r="H57" s="43">
        <v>0.4</v>
      </c>
      <c r="I57" s="43">
        <v>19.2</v>
      </c>
      <c r="J57" s="43">
        <v>96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/>
      <c r="L58" s="43"/>
    </row>
    <row r="59" spans="1:12" ht="15">
      <c r="A59" s="23"/>
      <c r="B59" s="15"/>
      <c r="C59" s="11"/>
      <c r="D59" s="6"/>
      <c r="E59" s="42" t="s">
        <v>50</v>
      </c>
      <c r="F59" s="43">
        <v>110</v>
      </c>
      <c r="G59" s="43">
        <v>5</v>
      </c>
      <c r="H59" s="43">
        <v>3.2</v>
      </c>
      <c r="I59" s="43">
        <v>8.5</v>
      </c>
      <c r="J59" s="43">
        <v>85</v>
      </c>
      <c r="K59" s="44"/>
      <c r="L59" s="43"/>
    </row>
    <row r="60" spans="1:12" ht="15">
      <c r="A60" s="23"/>
      <c r="B60" s="15"/>
      <c r="C60" s="11"/>
      <c r="D60" s="57" t="s">
        <v>22</v>
      </c>
      <c r="E60" s="42" t="s">
        <v>49</v>
      </c>
      <c r="F60" s="43">
        <v>200</v>
      </c>
      <c r="G60" s="43">
        <v>1.1000000000000001</v>
      </c>
      <c r="H60" s="43"/>
      <c r="I60" s="43">
        <v>18.2</v>
      </c>
      <c r="J60" s="43">
        <v>76</v>
      </c>
      <c r="K60" s="44">
        <v>685</v>
      </c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44.9</v>
      </c>
      <c r="H61" s="19">
        <f t="shared" ref="H61" si="23">SUM(H52:H60)</f>
        <v>38.6</v>
      </c>
      <c r="I61" s="19">
        <f t="shared" ref="I61" si="24">SUM(I52:I60)</f>
        <v>93.2</v>
      </c>
      <c r="J61" s="19">
        <f t="shared" ref="J61:L61" si="25">SUM(J52:J60)</f>
        <v>837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1400</v>
      </c>
      <c r="G62" s="32">
        <f t="shared" ref="G62" si="26">G51+G61</f>
        <v>76.7</v>
      </c>
      <c r="H62" s="32">
        <f t="shared" ref="H62" si="27">H51+H61</f>
        <v>62.2</v>
      </c>
      <c r="I62" s="32">
        <f t="shared" ref="I62" si="28">I51+I61</f>
        <v>159.69999999999999</v>
      </c>
      <c r="J62" s="32">
        <f t="shared" ref="J62:L62" si="29">J51+J61</f>
        <v>1453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95</v>
      </c>
      <c r="G63" s="40">
        <v>1.4</v>
      </c>
      <c r="H63" s="40">
        <v>13.6</v>
      </c>
      <c r="I63" s="40">
        <v>13.6</v>
      </c>
      <c r="J63" s="40">
        <v>236</v>
      </c>
      <c r="K63" s="41">
        <v>499</v>
      </c>
      <c r="L63" s="40"/>
    </row>
    <row r="64" spans="1:12" ht="15">
      <c r="A64" s="23"/>
      <c r="B64" s="15"/>
      <c r="C64" s="11"/>
      <c r="D64" s="6"/>
      <c r="E64" s="42" t="s">
        <v>52</v>
      </c>
      <c r="F64" s="43">
        <v>180</v>
      </c>
      <c r="G64" s="43">
        <v>6.4</v>
      </c>
      <c r="H64" s="43">
        <v>7.3</v>
      </c>
      <c r="I64" s="43">
        <v>42.4</v>
      </c>
      <c r="J64" s="43">
        <v>265</v>
      </c>
      <c r="K64" s="44">
        <v>516</v>
      </c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3.2</v>
      </c>
      <c r="H66" s="43">
        <v>0.4</v>
      </c>
      <c r="I66" s="43">
        <v>19.2</v>
      </c>
      <c r="J66" s="43">
        <v>96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30</v>
      </c>
      <c r="E68" s="42" t="s">
        <v>53</v>
      </c>
      <c r="F68" s="43">
        <v>200</v>
      </c>
      <c r="G68" s="43">
        <v>1</v>
      </c>
      <c r="H68" s="43"/>
      <c r="I68" s="43">
        <v>18.2</v>
      </c>
      <c r="J68" s="43">
        <v>76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12</v>
      </c>
      <c r="H70" s="19">
        <f t="shared" ref="H70" si="31">SUM(H63:H69)</f>
        <v>21.299999999999997</v>
      </c>
      <c r="I70" s="19">
        <f t="shared" ref="I70" si="32">SUM(I63:I69)</f>
        <v>93.4</v>
      </c>
      <c r="J70" s="19">
        <f t="shared" ref="J70:L70" si="33">SUM(J63:J69)</f>
        <v>673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10.6</v>
      </c>
      <c r="H72" s="43">
        <v>4.4000000000000004</v>
      </c>
      <c r="I72" s="43">
        <v>20.5</v>
      </c>
      <c r="J72" s="43">
        <v>167</v>
      </c>
      <c r="K72" s="44">
        <v>139</v>
      </c>
      <c r="L72" s="43"/>
    </row>
    <row r="73" spans="1:12" ht="15">
      <c r="A73" s="23"/>
      <c r="B73" s="15"/>
      <c r="C73" s="11"/>
      <c r="D73" s="7" t="s">
        <v>28</v>
      </c>
      <c r="E73" s="39" t="s">
        <v>51</v>
      </c>
      <c r="F73" s="40">
        <v>95</v>
      </c>
      <c r="G73" s="40">
        <v>1.4</v>
      </c>
      <c r="H73" s="40">
        <v>13.6</v>
      </c>
      <c r="I73" s="40">
        <v>13.6</v>
      </c>
      <c r="J73" s="40">
        <v>236</v>
      </c>
      <c r="K73" s="41">
        <v>499</v>
      </c>
      <c r="L73" s="43"/>
    </row>
    <row r="74" spans="1:12" ht="15">
      <c r="A74" s="23"/>
      <c r="B74" s="15"/>
      <c r="C74" s="11"/>
      <c r="D74" s="7" t="s">
        <v>29</v>
      </c>
      <c r="E74" s="42" t="s">
        <v>52</v>
      </c>
      <c r="F74" s="43">
        <v>180</v>
      </c>
      <c r="G74" s="43">
        <v>6.4</v>
      </c>
      <c r="H74" s="43">
        <v>7.3</v>
      </c>
      <c r="I74" s="43">
        <v>42.4</v>
      </c>
      <c r="J74" s="43">
        <v>265</v>
      </c>
      <c r="K74" s="44">
        <v>516</v>
      </c>
      <c r="L74" s="43"/>
    </row>
    <row r="75" spans="1:12" ht="1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1</v>
      </c>
      <c r="H75" s="43"/>
      <c r="I75" s="43">
        <v>18.2</v>
      </c>
      <c r="J75" s="43">
        <v>76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3.2</v>
      </c>
      <c r="H76" s="43">
        <v>0.4</v>
      </c>
      <c r="I76" s="43">
        <v>19.2</v>
      </c>
      <c r="J76" s="43">
        <v>96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" si="34">SUM(G71:G79)</f>
        <v>25.9</v>
      </c>
      <c r="H80" s="19">
        <f t="shared" ref="H80" si="35">SUM(H71:H79)</f>
        <v>26.3</v>
      </c>
      <c r="I80" s="19">
        <f t="shared" ref="I80" si="36">SUM(I71:I79)</f>
        <v>130.6</v>
      </c>
      <c r="J80" s="19">
        <f t="shared" ref="J80:L80" si="37">SUM(J71:J79)</f>
        <v>927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1330</v>
      </c>
      <c r="G81" s="32">
        <f t="shared" ref="G81" si="38">G70+G80</f>
        <v>37.9</v>
      </c>
      <c r="H81" s="32">
        <f t="shared" ref="H81" si="39">H70+H80</f>
        <v>47.599999999999994</v>
      </c>
      <c r="I81" s="32">
        <f t="shared" ref="I81" si="40">I70+I80</f>
        <v>224</v>
      </c>
      <c r="J81" s="32">
        <f t="shared" ref="J81:L81" si="41">J70+J80</f>
        <v>1600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10.6</v>
      </c>
      <c r="H82" s="40">
        <v>14.5</v>
      </c>
      <c r="I82" s="40">
        <v>74.8</v>
      </c>
      <c r="J82" s="40">
        <v>465</v>
      </c>
      <c r="K82" s="41">
        <v>726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1.1000000000000001</v>
      </c>
      <c r="H84" s="43"/>
      <c r="I84" s="43">
        <v>18.2</v>
      </c>
      <c r="J84" s="43">
        <v>76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3.2</v>
      </c>
      <c r="H85" s="43">
        <v>0.4</v>
      </c>
      <c r="I85" s="43">
        <v>19.2</v>
      </c>
      <c r="J85" s="43">
        <v>96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1</v>
      </c>
      <c r="H86" s="43"/>
      <c r="I86" s="43">
        <v>26.3</v>
      </c>
      <c r="J86" s="43">
        <v>71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15.899999999999999</v>
      </c>
      <c r="H89" s="19">
        <f t="shared" ref="H89" si="43">SUM(H82:H88)</f>
        <v>14.9</v>
      </c>
      <c r="I89" s="19">
        <f t="shared" ref="I89" si="44">SUM(I82:I88)</f>
        <v>138.5</v>
      </c>
      <c r="J89" s="19">
        <f t="shared" ref="J89:L89" si="45">SUM(J82:J88)</f>
        <v>708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9.8000000000000007</v>
      </c>
      <c r="H91" s="43">
        <v>6.6</v>
      </c>
      <c r="I91" s="43">
        <v>13.1</v>
      </c>
      <c r="J91" s="43">
        <v>152</v>
      </c>
      <c r="K91" s="44">
        <v>110</v>
      </c>
      <c r="L91" s="43"/>
    </row>
    <row r="92" spans="1:12" ht="15">
      <c r="A92" s="23"/>
      <c r="B92" s="15"/>
      <c r="C92" s="11"/>
      <c r="D92" s="7" t="s">
        <v>28</v>
      </c>
      <c r="E92" s="39" t="s">
        <v>54</v>
      </c>
      <c r="F92" s="40">
        <v>200</v>
      </c>
      <c r="G92" s="40">
        <v>10.6</v>
      </c>
      <c r="H92" s="40">
        <v>14.5</v>
      </c>
      <c r="I92" s="40">
        <v>74.8</v>
      </c>
      <c r="J92" s="40">
        <v>465</v>
      </c>
      <c r="K92" s="41">
        <v>726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3.2</v>
      </c>
      <c r="H95" s="43">
        <v>0.4</v>
      </c>
      <c r="I95" s="43">
        <v>19.2</v>
      </c>
      <c r="J95" s="43">
        <v>96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/>
      <c r="L96" s="43"/>
    </row>
    <row r="97" spans="1:12" ht="15">
      <c r="A97" s="23"/>
      <c r="B97" s="15"/>
      <c r="C97" s="11"/>
      <c r="D97" s="6" t="s">
        <v>43</v>
      </c>
      <c r="E97" s="42" t="s">
        <v>43</v>
      </c>
      <c r="F97" s="43">
        <v>200</v>
      </c>
      <c r="G97" s="43">
        <v>1</v>
      </c>
      <c r="H97" s="43"/>
      <c r="I97" s="43">
        <v>26.3</v>
      </c>
      <c r="J97" s="43">
        <v>71</v>
      </c>
      <c r="K97" s="44"/>
      <c r="L97" s="43"/>
    </row>
    <row r="98" spans="1:12" ht="15">
      <c r="A98" s="23"/>
      <c r="B98" s="15"/>
      <c r="C98" s="11"/>
      <c r="D98" s="57" t="s">
        <v>22</v>
      </c>
      <c r="E98" s="42" t="s">
        <v>49</v>
      </c>
      <c r="F98" s="43">
        <v>200</v>
      </c>
      <c r="G98" s="43">
        <v>1.1000000000000001</v>
      </c>
      <c r="H98" s="43"/>
      <c r="I98" s="43">
        <v>18.2</v>
      </c>
      <c r="J98" s="43">
        <v>76</v>
      </c>
      <c r="K98" s="44">
        <v>685</v>
      </c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29</v>
      </c>
      <c r="H99" s="19">
        <f t="shared" ref="H99" si="47">SUM(H90:H98)</f>
        <v>22.1</v>
      </c>
      <c r="I99" s="19">
        <f t="shared" ref="I99" si="48">SUM(I90:I98)</f>
        <v>168.29999999999998</v>
      </c>
      <c r="J99" s="19">
        <f t="shared" ref="J99:L99" si="49">SUM(J90:J98)</f>
        <v>947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1580</v>
      </c>
      <c r="G100" s="32">
        <f t="shared" ref="G100" si="50">G89+G99</f>
        <v>44.9</v>
      </c>
      <c r="H100" s="32">
        <f t="shared" ref="H100" si="51">H89+H99</f>
        <v>37</v>
      </c>
      <c r="I100" s="32">
        <f t="shared" ref="I100" si="52">I89+I99</f>
        <v>306.79999999999995</v>
      </c>
      <c r="J100" s="32">
        <f t="shared" ref="J100:L100" si="53">J89+J99</f>
        <v>1655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4</v>
      </c>
      <c r="H101" s="40">
        <v>10.7</v>
      </c>
      <c r="I101" s="40">
        <v>42.1</v>
      </c>
      <c r="J101" s="40">
        <v>291</v>
      </c>
      <c r="K101" s="41">
        <v>302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3.1</v>
      </c>
      <c r="H103" s="43">
        <v>2.7</v>
      </c>
      <c r="I103" s="43">
        <v>14.2</v>
      </c>
      <c r="J103" s="43">
        <v>93</v>
      </c>
      <c r="K103" s="44">
        <v>692</v>
      </c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3.2</v>
      </c>
      <c r="H104" s="43">
        <v>0.4</v>
      </c>
      <c r="I104" s="43">
        <v>19.2</v>
      </c>
      <c r="J104" s="43">
        <v>96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57</v>
      </c>
      <c r="F106" s="43">
        <v>30</v>
      </c>
      <c r="G106" s="43">
        <v>7.5</v>
      </c>
      <c r="H106" s="43">
        <v>7.5</v>
      </c>
      <c r="I106" s="43">
        <v>9.6</v>
      </c>
      <c r="J106" s="43">
        <v>120</v>
      </c>
      <c r="K106" s="44">
        <v>97</v>
      </c>
      <c r="L106" s="43"/>
    </row>
    <row r="107" spans="1:12" ht="15">
      <c r="A107" s="23"/>
      <c r="B107" s="15"/>
      <c r="C107" s="11"/>
      <c r="D107" s="6"/>
      <c r="E107" s="42" t="s">
        <v>58</v>
      </c>
      <c r="F107" s="43">
        <v>50</v>
      </c>
      <c r="G107" s="43">
        <v>7.2</v>
      </c>
      <c r="H107" s="43">
        <v>10</v>
      </c>
      <c r="I107" s="43">
        <v>76</v>
      </c>
      <c r="J107" s="43">
        <v>412</v>
      </c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25</v>
      </c>
      <c r="H108" s="19">
        <f t="shared" si="54"/>
        <v>31.299999999999997</v>
      </c>
      <c r="I108" s="19">
        <f t="shared" si="54"/>
        <v>161.1</v>
      </c>
      <c r="J108" s="19">
        <f t="shared" si="54"/>
        <v>1012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 t="s">
        <v>69</v>
      </c>
      <c r="F110" s="43">
        <v>275</v>
      </c>
      <c r="G110" s="43">
        <v>9.8000000000000007</v>
      </c>
      <c r="H110" s="43">
        <v>14.4</v>
      </c>
      <c r="I110" s="43">
        <v>10</v>
      </c>
      <c r="J110" s="43">
        <v>134</v>
      </c>
      <c r="K110" s="44">
        <v>133</v>
      </c>
      <c r="L110" s="43"/>
    </row>
    <row r="111" spans="1:12" ht="15">
      <c r="A111" s="23"/>
      <c r="B111" s="15"/>
      <c r="C111" s="11"/>
      <c r="D111" s="7" t="s">
        <v>28</v>
      </c>
      <c r="E111" s="39" t="s">
        <v>55</v>
      </c>
      <c r="F111" s="40">
        <v>200</v>
      </c>
      <c r="G111" s="40">
        <v>4</v>
      </c>
      <c r="H111" s="40">
        <v>10.7</v>
      </c>
      <c r="I111" s="40">
        <v>42.1</v>
      </c>
      <c r="J111" s="40">
        <v>291</v>
      </c>
      <c r="K111" s="41">
        <v>302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3.1</v>
      </c>
      <c r="H113" s="43">
        <v>2.7</v>
      </c>
      <c r="I113" s="43">
        <v>14.2</v>
      </c>
      <c r="J113" s="43">
        <v>93</v>
      </c>
      <c r="K113" s="44">
        <v>692</v>
      </c>
      <c r="L113" s="43"/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3.2</v>
      </c>
      <c r="H114" s="43">
        <v>0.4</v>
      </c>
      <c r="I114" s="43">
        <v>19.2</v>
      </c>
      <c r="J114" s="43">
        <v>96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/>
      <c r="L115" s="43"/>
    </row>
    <row r="116" spans="1:12" ht="15">
      <c r="A116" s="23"/>
      <c r="B116" s="15"/>
      <c r="C116" s="11"/>
      <c r="D116" s="6"/>
      <c r="E116" s="42" t="s">
        <v>57</v>
      </c>
      <c r="F116" s="43">
        <v>30</v>
      </c>
      <c r="G116" s="43">
        <v>7.5</v>
      </c>
      <c r="H116" s="43">
        <v>7.5</v>
      </c>
      <c r="I116" s="43">
        <v>9.6</v>
      </c>
      <c r="J116" s="43">
        <v>120</v>
      </c>
      <c r="K116" s="44">
        <v>97</v>
      </c>
      <c r="L116" s="43"/>
    </row>
    <row r="117" spans="1:12" ht="15">
      <c r="A117" s="23"/>
      <c r="B117" s="15"/>
      <c r="C117" s="11"/>
      <c r="D117" s="6"/>
      <c r="E117" s="42" t="s">
        <v>58</v>
      </c>
      <c r="F117" s="43">
        <v>50</v>
      </c>
      <c r="G117" s="43">
        <v>7.2</v>
      </c>
      <c r="H117" s="43">
        <v>10</v>
      </c>
      <c r="I117" s="43">
        <v>76</v>
      </c>
      <c r="J117" s="43">
        <v>412</v>
      </c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845</v>
      </c>
      <c r="G118" s="19">
        <f t="shared" ref="G118:J118" si="56">SUM(G109:G117)</f>
        <v>38.1</v>
      </c>
      <c r="H118" s="19">
        <f t="shared" si="56"/>
        <v>46.3</v>
      </c>
      <c r="I118" s="19">
        <f t="shared" si="56"/>
        <v>187.8</v>
      </c>
      <c r="J118" s="19">
        <f t="shared" si="56"/>
        <v>1233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1365</v>
      </c>
      <c r="G119" s="32">
        <f t="shared" ref="G119" si="58">G108+G118</f>
        <v>63.1</v>
      </c>
      <c r="H119" s="32">
        <f t="shared" ref="H119" si="59">H108+H118</f>
        <v>77.599999999999994</v>
      </c>
      <c r="I119" s="32">
        <f t="shared" ref="I119" si="60">I108+I118</f>
        <v>348.9</v>
      </c>
      <c r="J119" s="32">
        <f t="shared" ref="J119:L119" si="61">J108+J118</f>
        <v>2245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95</v>
      </c>
      <c r="G120" s="40">
        <v>14.3</v>
      </c>
      <c r="H120" s="40">
        <v>13</v>
      </c>
      <c r="I120" s="40">
        <v>14.4</v>
      </c>
      <c r="J120" s="40">
        <v>235</v>
      </c>
      <c r="K120" s="41">
        <v>451</v>
      </c>
      <c r="L120" s="40"/>
    </row>
    <row r="121" spans="1:12" ht="15">
      <c r="A121" s="14"/>
      <c r="B121" s="15"/>
      <c r="C121" s="11"/>
      <c r="D121" s="6"/>
      <c r="E121" s="42" t="s">
        <v>60</v>
      </c>
      <c r="F121" s="43">
        <v>180</v>
      </c>
      <c r="G121" s="43">
        <v>10.4</v>
      </c>
      <c r="H121" s="43">
        <v>9.4</v>
      </c>
      <c r="I121" s="43">
        <v>51.1</v>
      </c>
      <c r="J121" s="43">
        <v>335</v>
      </c>
      <c r="K121" s="44">
        <v>508</v>
      </c>
      <c r="L121" s="43"/>
    </row>
    <row r="122" spans="1:12" ht="1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0.08</v>
      </c>
      <c r="H122" s="43"/>
      <c r="I122" s="43">
        <v>24.4</v>
      </c>
      <c r="J122" s="43">
        <v>102</v>
      </c>
      <c r="K122" s="44">
        <v>648</v>
      </c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</v>
      </c>
      <c r="H123" s="43">
        <v>0.4</v>
      </c>
      <c r="I123" s="43">
        <v>19.2</v>
      </c>
      <c r="J123" s="43">
        <v>96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27.98</v>
      </c>
      <c r="H127" s="19">
        <f t="shared" si="62"/>
        <v>22.799999999999997</v>
      </c>
      <c r="I127" s="19">
        <f t="shared" si="62"/>
        <v>109.10000000000001</v>
      </c>
      <c r="J127" s="19">
        <f t="shared" si="62"/>
        <v>768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10.6</v>
      </c>
      <c r="H129" s="43">
        <v>4.4000000000000004</v>
      </c>
      <c r="I129" s="43">
        <v>20.5</v>
      </c>
      <c r="J129" s="43">
        <v>167</v>
      </c>
      <c r="K129" s="44">
        <v>124</v>
      </c>
      <c r="L129" s="43"/>
    </row>
    <row r="130" spans="1:12" ht="15">
      <c r="A130" s="14"/>
      <c r="B130" s="15"/>
      <c r="C130" s="11"/>
      <c r="D130" s="7" t="s">
        <v>28</v>
      </c>
      <c r="E130" s="39" t="s">
        <v>59</v>
      </c>
      <c r="F130" s="40">
        <v>95</v>
      </c>
      <c r="G130" s="40">
        <v>14.3</v>
      </c>
      <c r="H130" s="40">
        <v>13</v>
      </c>
      <c r="I130" s="40">
        <v>14.4</v>
      </c>
      <c r="J130" s="40">
        <v>235</v>
      </c>
      <c r="K130" s="41">
        <v>451</v>
      </c>
      <c r="L130" s="43"/>
    </row>
    <row r="131" spans="1:12" ht="15">
      <c r="A131" s="14"/>
      <c r="B131" s="15"/>
      <c r="C131" s="11"/>
      <c r="D131" s="7" t="s">
        <v>29</v>
      </c>
      <c r="E131" s="42" t="s">
        <v>60</v>
      </c>
      <c r="F131" s="43">
        <v>180</v>
      </c>
      <c r="G131" s="43">
        <v>10.4</v>
      </c>
      <c r="H131" s="43">
        <v>9.4</v>
      </c>
      <c r="I131" s="43">
        <v>51.1</v>
      </c>
      <c r="J131" s="43">
        <v>335</v>
      </c>
      <c r="K131" s="44">
        <v>508</v>
      </c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3.2</v>
      </c>
      <c r="H133" s="43">
        <v>0.4</v>
      </c>
      <c r="I133" s="43">
        <v>19.2</v>
      </c>
      <c r="J133" s="43">
        <v>96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</v>
      </c>
      <c r="H134" s="43">
        <v>0.4</v>
      </c>
      <c r="I134" s="43">
        <v>17</v>
      </c>
      <c r="J134" s="43">
        <v>82</v>
      </c>
      <c r="K134" s="44"/>
      <c r="L134" s="43"/>
    </row>
    <row r="135" spans="1:12" ht="15">
      <c r="A135" s="14"/>
      <c r="B135" s="15"/>
      <c r="C135" s="11"/>
      <c r="D135" s="57" t="s">
        <v>22</v>
      </c>
      <c r="E135" s="42" t="s">
        <v>61</v>
      </c>
      <c r="F135" s="43">
        <v>200</v>
      </c>
      <c r="G135" s="43">
        <v>0.08</v>
      </c>
      <c r="H135" s="43"/>
      <c r="I135" s="43">
        <v>24.4</v>
      </c>
      <c r="J135" s="43">
        <v>102</v>
      </c>
      <c r="K135" s="44">
        <v>648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40.58</v>
      </c>
      <c r="H137" s="19">
        <f t="shared" si="64"/>
        <v>27.599999999999994</v>
      </c>
      <c r="I137" s="19">
        <f t="shared" si="64"/>
        <v>146.6</v>
      </c>
      <c r="J137" s="19">
        <f t="shared" si="64"/>
        <v>1017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1320</v>
      </c>
      <c r="G138" s="32">
        <f t="shared" ref="G138" si="66">G127+G137</f>
        <v>68.56</v>
      </c>
      <c r="H138" s="32">
        <f t="shared" ref="H138" si="67">H127+H137</f>
        <v>50.399999999999991</v>
      </c>
      <c r="I138" s="32">
        <f t="shared" ref="I138" si="68">I127+I137</f>
        <v>255.7</v>
      </c>
      <c r="J138" s="32">
        <f t="shared" ref="J138:L138" si="69">J127+J137</f>
        <v>1785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95</v>
      </c>
      <c r="G139" s="40">
        <v>19.100000000000001</v>
      </c>
      <c r="H139" s="40">
        <v>5.6</v>
      </c>
      <c r="I139" s="40">
        <v>0</v>
      </c>
      <c r="J139" s="40">
        <v>128</v>
      </c>
      <c r="K139" s="41">
        <v>369</v>
      </c>
      <c r="L139" s="40"/>
    </row>
    <row r="140" spans="1:12" ht="15">
      <c r="A140" s="23"/>
      <c r="B140" s="15"/>
      <c r="C140" s="11"/>
      <c r="D140" s="6"/>
      <c r="E140" s="42" t="s">
        <v>45</v>
      </c>
      <c r="F140" s="43">
        <v>150</v>
      </c>
      <c r="G140" s="43">
        <v>3.2</v>
      </c>
      <c r="H140" s="43">
        <v>6.8</v>
      </c>
      <c r="I140" s="43">
        <v>21.9</v>
      </c>
      <c r="J140" s="43">
        <v>164</v>
      </c>
      <c r="K140" s="44">
        <v>520</v>
      </c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3.2</v>
      </c>
      <c r="H142" s="43">
        <v>0.4</v>
      </c>
      <c r="I142" s="43">
        <v>19.2</v>
      </c>
      <c r="J142" s="43">
        <v>96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63</v>
      </c>
      <c r="F144" s="43">
        <v>60</v>
      </c>
      <c r="G144" s="43">
        <v>1.8</v>
      </c>
      <c r="H144" s="43">
        <v>3.1</v>
      </c>
      <c r="I144" s="43">
        <v>3.8</v>
      </c>
      <c r="J144" s="43">
        <v>50</v>
      </c>
      <c r="K144" s="44">
        <v>10</v>
      </c>
      <c r="L144" s="43"/>
    </row>
    <row r="145" spans="1:12" ht="15">
      <c r="A145" s="23"/>
      <c r="B145" s="15"/>
      <c r="C145" s="11"/>
      <c r="D145" s="6" t="s">
        <v>30</v>
      </c>
      <c r="E145" s="42" t="s">
        <v>53</v>
      </c>
      <c r="F145" s="43">
        <v>200</v>
      </c>
      <c r="G145" s="43">
        <v>1</v>
      </c>
      <c r="H145" s="43"/>
      <c r="I145" s="43">
        <v>18.2</v>
      </c>
      <c r="J145" s="43">
        <v>76</v>
      </c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28.3</v>
      </c>
      <c r="H146" s="19">
        <f t="shared" si="70"/>
        <v>15.899999999999999</v>
      </c>
      <c r="I146" s="19">
        <f t="shared" si="70"/>
        <v>63.099999999999994</v>
      </c>
      <c r="J146" s="19">
        <f t="shared" si="70"/>
        <v>514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1.8</v>
      </c>
      <c r="H147" s="43">
        <v>3.1</v>
      </c>
      <c r="I147" s="43">
        <v>3.8</v>
      </c>
      <c r="J147" s="43">
        <v>50</v>
      </c>
      <c r="K147" s="44">
        <v>10</v>
      </c>
      <c r="L147" s="43"/>
    </row>
    <row r="148" spans="1:12" ht="15.75" thickBot="1">
      <c r="A148" s="23"/>
      <c r="B148" s="15"/>
      <c r="C148" s="11"/>
      <c r="D148" s="7" t="s">
        <v>27</v>
      </c>
      <c r="E148" s="42" t="s">
        <v>70</v>
      </c>
      <c r="F148" s="43">
        <v>250</v>
      </c>
      <c r="G148" s="43">
        <v>10.6</v>
      </c>
      <c r="H148" s="43">
        <v>4.4000000000000004</v>
      </c>
      <c r="I148" s="43">
        <v>20.5</v>
      </c>
      <c r="J148" s="43">
        <v>167</v>
      </c>
      <c r="K148" s="44">
        <v>147</v>
      </c>
      <c r="L148" s="43"/>
    </row>
    <row r="149" spans="1:12" ht="15">
      <c r="A149" s="23"/>
      <c r="B149" s="15"/>
      <c r="C149" s="11"/>
      <c r="D149" s="7" t="s">
        <v>28</v>
      </c>
      <c r="E149" s="39" t="s">
        <v>62</v>
      </c>
      <c r="F149" s="40">
        <v>95</v>
      </c>
      <c r="G149" s="40">
        <v>19.100000000000001</v>
      </c>
      <c r="H149" s="40">
        <v>5.6</v>
      </c>
      <c r="I149" s="40">
        <v>0</v>
      </c>
      <c r="J149" s="40">
        <v>128</v>
      </c>
      <c r="K149" s="41">
        <v>369</v>
      </c>
      <c r="L149" s="43"/>
    </row>
    <row r="150" spans="1:12" ht="1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3.2</v>
      </c>
      <c r="H150" s="43">
        <v>6.8</v>
      </c>
      <c r="I150" s="43">
        <v>21.9</v>
      </c>
      <c r="J150" s="43">
        <v>164</v>
      </c>
      <c r="K150" s="44">
        <v>520</v>
      </c>
      <c r="L150" s="43"/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1</v>
      </c>
      <c r="H151" s="43"/>
      <c r="I151" s="43">
        <v>18.2</v>
      </c>
      <c r="J151" s="43">
        <v>76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3.2</v>
      </c>
      <c r="H152" s="43">
        <v>0.4</v>
      </c>
      <c r="I152" s="43">
        <v>19.2</v>
      </c>
      <c r="J152" s="43">
        <v>96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</v>
      </c>
      <c r="H153" s="43">
        <v>0.4</v>
      </c>
      <c r="I153" s="43">
        <v>17</v>
      </c>
      <c r="J153" s="43">
        <v>82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835</v>
      </c>
      <c r="G156" s="19">
        <f t="shared" ref="G156:J156" si="72">SUM(G147:G155)</f>
        <v>40.900000000000006</v>
      </c>
      <c r="H156" s="19">
        <f t="shared" si="72"/>
        <v>20.699999999999996</v>
      </c>
      <c r="I156" s="19">
        <f t="shared" si="72"/>
        <v>100.60000000000001</v>
      </c>
      <c r="J156" s="19">
        <f t="shared" si="72"/>
        <v>763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1380</v>
      </c>
      <c r="G157" s="32">
        <f t="shared" ref="G157" si="74">G146+G156</f>
        <v>69.2</v>
      </c>
      <c r="H157" s="32">
        <f t="shared" ref="H157" si="75">H146+H156</f>
        <v>36.599999999999994</v>
      </c>
      <c r="I157" s="32">
        <f t="shared" ref="I157" si="76">I146+I156</f>
        <v>163.69999999999999</v>
      </c>
      <c r="J157" s="32">
        <f t="shared" ref="J157:L157" si="77">J146+J156</f>
        <v>1277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5.3</v>
      </c>
      <c r="H158" s="40">
        <v>6.1</v>
      </c>
      <c r="I158" s="40">
        <v>35.299999999999997</v>
      </c>
      <c r="J158" s="40">
        <v>221</v>
      </c>
      <c r="K158" s="41">
        <v>516</v>
      </c>
      <c r="L158" s="40"/>
    </row>
    <row r="159" spans="1:12" ht="15">
      <c r="A159" s="23"/>
      <c r="B159" s="15"/>
      <c r="C159" s="11"/>
      <c r="D159" s="6" t="s">
        <v>28</v>
      </c>
      <c r="E159" s="42" t="s">
        <v>76</v>
      </c>
      <c r="F159" s="43">
        <v>95</v>
      </c>
      <c r="G159" s="43">
        <v>12.1</v>
      </c>
      <c r="H159" s="43">
        <v>11.3</v>
      </c>
      <c r="I159" s="43">
        <v>11.3</v>
      </c>
      <c r="J159" s="43">
        <v>197</v>
      </c>
      <c r="K159" s="44">
        <v>499</v>
      </c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3.2</v>
      </c>
      <c r="H161" s="43">
        <v>0.4</v>
      </c>
      <c r="I161" s="43">
        <v>19.2</v>
      </c>
      <c r="J161" s="43">
        <v>96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30</v>
      </c>
      <c r="E163" s="42" t="s">
        <v>77</v>
      </c>
      <c r="F163" s="43">
        <v>200</v>
      </c>
      <c r="G163" s="43">
        <v>1</v>
      </c>
      <c r="H163" s="43">
        <v>0</v>
      </c>
      <c r="I163" s="43">
        <v>18.2</v>
      </c>
      <c r="J163" s="43">
        <v>76</v>
      </c>
      <c r="K163" s="44">
        <v>685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21.599999999999998</v>
      </c>
      <c r="H165" s="19">
        <f t="shared" si="78"/>
        <v>17.799999999999997</v>
      </c>
      <c r="I165" s="19">
        <f t="shared" si="78"/>
        <v>84</v>
      </c>
      <c r="J165" s="19">
        <f t="shared" si="78"/>
        <v>590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9.8000000000000007</v>
      </c>
      <c r="H167" s="43">
        <v>6.6</v>
      </c>
      <c r="I167" s="43">
        <v>13.1</v>
      </c>
      <c r="J167" s="43">
        <v>167</v>
      </c>
      <c r="K167" s="44">
        <v>139</v>
      </c>
      <c r="L167" s="43"/>
    </row>
    <row r="168" spans="1:12" ht="15.75" thickBot="1">
      <c r="A168" s="23"/>
      <c r="B168" s="15"/>
      <c r="C168" s="11"/>
      <c r="D168" s="7" t="s">
        <v>28</v>
      </c>
      <c r="E168" s="42" t="s">
        <v>76</v>
      </c>
      <c r="F168" s="43">
        <v>95</v>
      </c>
      <c r="G168" s="43">
        <v>12.1</v>
      </c>
      <c r="H168" s="43">
        <v>11.3</v>
      </c>
      <c r="I168" s="43">
        <v>11.3</v>
      </c>
      <c r="J168" s="43">
        <v>197</v>
      </c>
      <c r="K168" s="44">
        <v>499</v>
      </c>
      <c r="L168" s="43"/>
    </row>
    <row r="169" spans="1:12" ht="15">
      <c r="A169" s="23"/>
      <c r="B169" s="15"/>
      <c r="C169" s="11"/>
      <c r="D169" s="7" t="s">
        <v>29</v>
      </c>
      <c r="E169" s="39" t="s">
        <v>75</v>
      </c>
      <c r="F169" s="40">
        <v>150</v>
      </c>
      <c r="G169" s="40">
        <v>5.3</v>
      </c>
      <c r="H169" s="40">
        <v>6.1</v>
      </c>
      <c r="I169" s="40">
        <v>35.299999999999997</v>
      </c>
      <c r="J169" s="40">
        <v>221</v>
      </c>
      <c r="K169" s="41">
        <v>516</v>
      </c>
      <c r="L169" s="43"/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1</v>
      </c>
      <c r="H170" s="43">
        <v>0</v>
      </c>
      <c r="I170" s="43">
        <v>18.2</v>
      </c>
      <c r="J170" s="43">
        <v>76</v>
      </c>
      <c r="K170" s="44">
        <v>685</v>
      </c>
      <c r="L170" s="43"/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3.2</v>
      </c>
      <c r="H171" s="43">
        <v>0.4</v>
      </c>
      <c r="I171" s="43">
        <v>19.2</v>
      </c>
      <c r="J171" s="43">
        <v>96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</v>
      </c>
      <c r="H172" s="43">
        <v>0.4</v>
      </c>
      <c r="I172" s="43">
        <v>17</v>
      </c>
      <c r="J172" s="43">
        <v>82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80">SUM(G166:G174)</f>
        <v>33.4</v>
      </c>
      <c r="H175" s="19">
        <f t="shared" si="80"/>
        <v>24.799999999999997</v>
      </c>
      <c r="I175" s="19">
        <f t="shared" si="80"/>
        <v>114.1</v>
      </c>
      <c r="J175" s="19">
        <f t="shared" si="80"/>
        <v>839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1280</v>
      </c>
      <c r="G176" s="32">
        <f t="shared" ref="G176" si="82">G165+G175</f>
        <v>55</v>
      </c>
      <c r="H176" s="32">
        <f t="shared" ref="H176" si="83">H165+H175</f>
        <v>42.599999999999994</v>
      </c>
      <c r="I176" s="32">
        <f t="shared" ref="I176" si="84">I165+I175</f>
        <v>198.1</v>
      </c>
      <c r="J176" s="32">
        <f t="shared" ref="J176:L176" si="85">J165+J175</f>
        <v>1429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90</v>
      </c>
      <c r="G177" s="40">
        <v>11.1</v>
      </c>
      <c r="H177" s="40">
        <v>13.1</v>
      </c>
      <c r="I177" s="40">
        <v>11.2</v>
      </c>
      <c r="J177" s="40">
        <v>209</v>
      </c>
      <c r="K177" s="41">
        <v>461</v>
      </c>
      <c r="L177" s="40"/>
    </row>
    <row r="178" spans="1:12" ht="15">
      <c r="A178" s="23"/>
      <c r="B178" s="15"/>
      <c r="C178" s="11"/>
      <c r="D178" s="6"/>
      <c r="E178" s="42" t="s">
        <v>66</v>
      </c>
      <c r="F178" s="43">
        <v>150</v>
      </c>
      <c r="G178" s="43">
        <v>3.8</v>
      </c>
      <c r="H178" s="43">
        <v>6.2</v>
      </c>
      <c r="I178" s="43">
        <v>38.6</v>
      </c>
      <c r="J178" s="43">
        <v>228</v>
      </c>
      <c r="K178" s="44">
        <v>511</v>
      </c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0.4</v>
      </c>
      <c r="H179" s="43">
        <v>0</v>
      </c>
      <c r="I179" s="43">
        <v>29.6</v>
      </c>
      <c r="J179" s="43">
        <v>116</v>
      </c>
      <c r="K179" s="44">
        <v>638</v>
      </c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3.2</v>
      </c>
      <c r="H180" s="43">
        <v>0.4</v>
      </c>
      <c r="I180" s="43">
        <v>19.2</v>
      </c>
      <c r="J180" s="43">
        <v>96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64</v>
      </c>
      <c r="F182" s="43">
        <v>60</v>
      </c>
      <c r="G182" s="43">
        <v>1.2</v>
      </c>
      <c r="H182" s="43">
        <v>5.4</v>
      </c>
      <c r="I182" s="43">
        <v>0</v>
      </c>
      <c r="J182" s="43">
        <v>58</v>
      </c>
      <c r="K182" s="44">
        <v>101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19.7</v>
      </c>
      <c r="H184" s="19">
        <f t="shared" si="86"/>
        <v>25.1</v>
      </c>
      <c r="I184" s="19">
        <f t="shared" si="86"/>
        <v>98.600000000000009</v>
      </c>
      <c r="J184" s="19">
        <f t="shared" si="86"/>
        <v>707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1.2</v>
      </c>
      <c r="H185" s="43">
        <v>5.4</v>
      </c>
      <c r="I185" s="43">
        <v>0</v>
      </c>
      <c r="J185" s="43">
        <v>58</v>
      </c>
      <c r="K185" s="44">
        <v>101</v>
      </c>
      <c r="L185" s="43"/>
    </row>
    <row r="186" spans="1:12" ht="15.75" thickBot="1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9.8000000000000007</v>
      </c>
      <c r="H186" s="43">
        <v>6.6</v>
      </c>
      <c r="I186" s="43">
        <v>13.1</v>
      </c>
      <c r="J186" s="43">
        <v>152</v>
      </c>
      <c r="K186" s="44">
        <v>110</v>
      </c>
      <c r="L186" s="43"/>
    </row>
    <row r="187" spans="1:12" ht="15">
      <c r="A187" s="23"/>
      <c r="B187" s="15"/>
      <c r="C187" s="11"/>
      <c r="D187" s="7" t="s">
        <v>28</v>
      </c>
      <c r="E187" s="39" t="s">
        <v>65</v>
      </c>
      <c r="F187" s="40">
        <v>90</v>
      </c>
      <c r="G187" s="40">
        <v>11.1</v>
      </c>
      <c r="H187" s="40">
        <v>13.1</v>
      </c>
      <c r="I187" s="40">
        <v>11.2</v>
      </c>
      <c r="J187" s="40">
        <v>209</v>
      </c>
      <c r="K187" s="41">
        <v>461</v>
      </c>
      <c r="L187" s="43"/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3.8</v>
      </c>
      <c r="H188" s="43">
        <v>6.2</v>
      </c>
      <c r="I188" s="43">
        <v>38.6</v>
      </c>
      <c r="J188" s="43">
        <v>228</v>
      </c>
      <c r="K188" s="44">
        <v>511</v>
      </c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3.2</v>
      </c>
      <c r="H190" s="43">
        <v>0.4</v>
      </c>
      <c r="I190" s="43">
        <v>19.2</v>
      </c>
      <c r="J190" s="43">
        <v>96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</v>
      </c>
      <c r="H191" s="43">
        <v>0.4</v>
      </c>
      <c r="I191" s="43">
        <v>17</v>
      </c>
      <c r="J191" s="43">
        <v>82</v>
      </c>
      <c r="K191" s="44"/>
      <c r="L191" s="43"/>
    </row>
    <row r="192" spans="1:12" ht="15">
      <c r="A192" s="23"/>
      <c r="B192" s="15"/>
      <c r="C192" s="11"/>
      <c r="D192" s="57" t="s">
        <v>22</v>
      </c>
      <c r="E192" s="42" t="s">
        <v>46</v>
      </c>
      <c r="F192" s="43">
        <v>200</v>
      </c>
      <c r="G192" s="43">
        <v>0.4</v>
      </c>
      <c r="H192" s="43">
        <v>0</v>
      </c>
      <c r="I192" s="43">
        <v>29.6</v>
      </c>
      <c r="J192" s="43">
        <v>116</v>
      </c>
      <c r="K192" s="44">
        <v>638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31.5</v>
      </c>
      <c r="H194" s="19">
        <f t="shared" si="88"/>
        <v>32.1</v>
      </c>
      <c r="I194" s="19">
        <f t="shared" si="88"/>
        <v>128.69999999999999</v>
      </c>
      <c r="J194" s="19">
        <f t="shared" si="88"/>
        <v>941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1370</v>
      </c>
      <c r="G195" s="32">
        <f t="shared" ref="G195" si="90">G184+G194</f>
        <v>51.2</v>
      </c>
      <c r="H195" s="32">
        <f t="shared" ref="H195" si="91">H184+H194</f>
        <v>57.2</v>
      </c>
      <c r="I195" s="32">
        <f t="shared" ref="I195" si="92">I184+I194</f>
        <v>227.3</v>
      </c>
      <c r="J195" s="32">
        <f t="shared" ref="J195:L195" si="93">J184+J194</f>
        <v>1648</v>
      </c>
      <c r="K195" s="32"/>
      <c r="L195" s="32">
        <f t="shared" si="93"/>
        <v>0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56.856000000000009</v>
      </c>
      <c r="H196" s="34">
        <f t="shared" si="94"/>
        <v>48.62</v>
      </c>
      <c r="I196" s="34">
        <f t="shared" si="94"/>
        <v>234.14000000000001</v>
      </c>
      <c r="J196" s="34">
        <f t="shared" si="94"/>
        <v>1595.5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2022-05-16T14:23:56Z</dcterms:created>
  <dcterms:modified xsi:type="dcterms:W3CDTF">2025-02-07T11:30:10Z</dcterms:modified>
</cp:coreProperties>
</file>